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d.docs.live.net/fdb2938953594cbc/Desktop/Parish Councils/2022-23/Harpley/"/>
    </mc:Choice>
  </mc:AlternateContent>
  <xr:revisionPtr revIDLastSave="31" documentId="8_{5F0746E4-0113-416E-9D3B-E42354A2CA0F}" xr6:coauthVersionLast="47" xr6:coauthVersionMax="47" xr10:uidLastSave="{F61CF4F2-2ADF-4518-AD6D-86CA631A1073}"/>
  <bookViews>
    <workbookView xWindow="-120" yWindow="-120" windowWidth="29040" windowHeight="15840" activeTab="1" xr2:uid="{00000000-000D-0000-FFFF-FFFF00000000}"/>
  </bookViews>
  <sheets>
    <sheet name="Receipts" sheetId="1" r:id="rId1"/>
    <sheet name="Paymen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2" l="1"/>
  <c r="G18" i="1" l="1"/>
  <c r="D23" i="2" l="1"/>
  <c r="C23" i="2"/>
  <c r="I18" i="1"/>
  <c r="H18" i="1"/>
  <c r="F18" i="1"/>
  <c r="E18" i="1"/>
  <c r="D18" i="1"/>
  <c r="C19" i="1" l="1"/>
</calcChain>
</file>

<file path=xl/sharedStrings.xml><?xml version="1.0" encoding="utf-8"?>
<sst xmlns="http://schemas.openxmlformats.org/spreadsheetml/2006/main" count="51" uniqueCount="36">
  <si>
    <t>RECEIPTS</t>
  </si>
  <si>
    <t>Date</t>
  </si>
  <si>
    <t>Description</t>
  </si>
  <si>
    <t>Amount</t>
  </si>
  <si>
    <t>Precept</t>
  </si>
  <si>
    <t>Grants</t>
  </si>
  <si>
    <t>Bank</t>
  </si>
  <si>
    <t>Interest</t>
  </si>
  <si>
    <t>VAT</t>
  </si>
  <si>
    <t>Refunds</t>
  </si>
  <si>
    <t>Other</t>
  </si>
  <si>
    <t>Total</t>
  </si>
  <si>
    <t>CIL</t>
  </si>
  <si>
    <t>PAYMENTS</t>
  </si>
  <si>
    <t>HARPLEY PARISH COUNCIL</t>
  </si>
  <si>
    <t>FINANCIAL YEAR 2022-23</t>
  </si>
  <si>
    <t>Included</t>
  </si>
  <si>
    <t>Total Year to Date</t>
  </si>
  <si>
    <t>HMRC PAYE</t>
  </si>
  <si>
    <t>PAYMENTS &amp; RECEIPTS - JULY 2022</t>
  </si>
  <si>
    <t>15.07.22</t>
  </si>
  <si>
    <t>25.07.22</t>
  </si>
  <si>
    <t>Westcotec</t>
  </si>
  <si>
    <t>Fenland Leisure</t>
  </si>
  <si>
    <t>Clerk's Salary - July</t>
  </si>
  <si>
    <t>07.07.22</t>
  </si>
  <si>
    <t>13.07.22</t>
  </si>
  <si>
    <t>BCKLWN - CIL Fund</t>
  </si>
  <si>
    <t>Norfolk County Council</t>
  </si>
  <si>
    <t>10.08.22</t>
  </si>
  <si>
    <t>15.08.22</t>
  </si>
  <si>
    <t>25.08.22</t>
  </si>
  <si>
    <t>CGM Group</t>
  </si>
  <si>
    <t>Clerk's Salary - August</t>
  </si>
  <si>
    <t>30.08.22</t>
  </si>
  <si>
    <t>Houghton - Donation for Playarea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</si>
</sst>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0" xfId="0" applyFont="1" applyBorder="1"/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2" fontId="0" fillId="0" borderId="11" xfId="0" applyNumberFormat="1" applyBorder="1"/>
    <xf numFmtId="2" fontId="1" fillId="0" borderId="12" xfId="0" applyNumberFormat="1" applyFont="1" applyBorder="1"/>
    <xf numFmtId="2" fontId="1" fillId="0" borderId="10" xfId="0" applyNumberFormat="1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0" fillId="0" borderId="15" xfId="0" applyNumberFormat="1" applyBorder="1"/>
    <xf numFmtId="2" fontId="1" fillId="0" borderId="16" xfId="0" applyNumberFormat="1" applyFont="1" applyBorder="1"/>
    <xf numFmtId="0" fontId="0" fillId="0" borderId="17" xfId="0" applyBorder="1" applyAlignment="1">
      <alignment horizontal="center"/>
    </xf>
    <xf numFmtId="0" fontId="0" fillId="0" borderId="18" xfId="0" applyBorder="1"/>
    <xf numFmtId="2" fontId="0" fillId="0" borderId="18" xfId="0" applyNumberFormat="1" applyBorder="1"/>
    <xf numFmtId="2" fontId="0" fillId="0" borderId="19" xfId="0" applyNumberForma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20" xfId="0" applyFont="1" applyBorder="1" applyAlignment="1">
      <alignment horizontal="center"/>
    </xf>
    <xf numFmtId="0" fontId="0" fillId="0" borderId="21" xfId="0" applyBorder="1"/>
    <xf numFmtId="2" fontId="1" fillId="0" borderId="21" xfId="0" applyNumberFormat="1" applyFont="1" applyBorder="1"/>
    <xf numFmtId="2" fontId="1" fillId="0" borderId="22" xfId="0" applyNumberFormat="1" applyFont="1" applyBorder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/>
    <xf numFmtId="0" fontId="0" fillId="0" borderId="24" xfId="0" applyBorder="1"/>
    <xf numFmtId="2" fontId="1" fillId="0" borderId="25" xfId="0" applyNumberFormat="1" applyFont="1" applyBorder="1"/>
    <xf numFmtId="2" fontId="1" fillId="0" borderId="26" xfId="0" applyNumberFormat="1" applyFont="1" applyBorder="1"/>
    <xf numFmtId="0" fontId="1" fillId="0" borderId="23" xfId="0" applyFont="1" applyBorder="1" applyAlignment="1"/>
    <xf numFmtId="0" fontId="1" fillId="0" borderId="23" xfId="0" applyFont="1" applyBorder="1"/>
    <xf numFmtId="0" fontId="1" fillId="0" borderId="26" xfId="0" applyFont="1" applyBorder="1"/>
    <xf numFmtId="0" fontId="0" fillId="0" borderId="2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workbookViewId="0">
      <selection activeCell="A4" sqref="A4:C18"/>
    </sheetView>
  </sheetViews>
  <sheetFormatPr defaultRowHeight="15" x14ac:dyDescent="0.25"/>
  <cols>
    <col min="2" max="2" width="26.7109375" customWidth="1"/>
  </cols>
  <sheetData>
    <row r="1" spans="1:9" x14ac:dyDescent="0.25">
      <c r="A1" s="1" t="s">
        <v>14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15</v>
      </c>
      <c r="B2" s="1"/>
      <c r="C2" s="1"/>
      <c r="D2" s="1"/>
      <c r="E2" s="1"/>
      <c r="F2" s="1"/>
      <c r="G2" s="1"/>
      <c r="H2" s="1"/>
      <c r="I2" s="1"/>
    </row>
    <row r="3" spans="1:9" ht="15.75" thickBo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D4" s="3"/>
      <c r="E4" s="3"/>
      <c r="F4" s="3"/>
      <c r="G4" s="3"/>
      <c r="H4" s="3"/>
      <c r="I4" s="27"/>
    </row>
    <row r="5" spans="1:9" ht="15.75" thickBot="1" x14ac:dyDescent="0.3">
      <c r="D5" s="5"/>
      <c r="E5" s="5"/>
      <c r="F5" s="5"/>
      <c r="G5" s="5"/>
      <c r="H5" s="5"/>
      <c r="I5" s="28"/>
    </row>
    <row r="6" spans="1:9" x14ac:dyDescent="0.25">
      <c r="D6" s="13" t="s">
        <v>4</v>
      </c>
      <c r="E6" s="13" t="s">
        <v>5</v>
      </c>
      <c r="F6" s="13" t="s">
        <v>6</v>
      </c>
      <c r="G6" s="13" t="s">
        <v>12</v>
      </c>
      <c r="H6" s="13" t="s">
        <v>8</v>
      </c>
      <c r="I6" s="19" t="s">
        <v>10</v>
      </c>
    </row>
    <row r="7" spans="1:9" ht="15.75" thickBot="1" x14ac:dyDescent="0.3">
      <c r="D7" s="14"/>
      <c r="E7" s="14"/>
      <c r="F7" s="14" t="s">
        <v>7</v>
      </c>
      <c r="G7" s="14"/>
      <c r="H7" s="14" t="s">
        <v>9</v>
      </c>
      <c r="I7" s="20"/>
    </row>
    <row r="8" spans="1:9" x14ac:dyDescent="0.25">
      <c r="D8" s="16">
        <v>6180</v>
      </c>
      <c r="E8" s="16"/>
      <c r="F8" s="16"/>
      <c r="G8" s="16"/>
      <c r="H8" s="16"/>
      <c r="I8" s="21"/>
    </row>
    <row r="9" spans="1:9" x14ac:dyDescent="0.25">
      <c r="D9" s="25"/>
      <c r="E9" s="25"/>
      <c r="F9" s="25"/>
      <c r="G9" s="25"/>
      <c r="H9" s="25"/>
      <c r="I9" s="26"/>
    </row>
    <row r="10" spans="1:9" x14ac:dyDescent="0.25">
      <c r="D10" s="16"/>
      <c r="E10" s="16"/>
      <c r="F10" s="16"/>
      <c r="G10" s="16"/>
      <c r="H10" s="16"/>
      <c r="I10" s="21"/>
    </row>
    <row r="11" spans="1:9" x14ac:dyDescent="0.25">
      <c r="D11" s="25"/>
      <c r="E11" s="25"/>
      <c r="F11" s="25"/>
      <c r="G11" s="25"/>
      <c r="H11" s="25"/>
      <c r="I11" s="26"/>
    </row>
    <row r="12" spans="1:9" x14ac:dyDescent="0.25">
      <c r="D12" s="16"/>
      <c r="E12" s="16"/>
      <c r="F12" s="16"/>
      <c r="G12" s="16"/>
      <c r="H12" s="16"/>
      <c r="I12" s="21"/>
    </row>
    <row r="13" spans="1:9" x14ac:dyDescent="0.25">
      <c r="D13" s="25"/>
      <c r="E13" s="25"/>
      <c r="F13" s="25"/>
      <c r="G13" s="25"/>
      <c r="H13" s="25"/>
      <c r="I13" s="26"/>
    </row>
    <row r="14" spans="1:9" x14ac:dyDescent="0.25">
      <c r="D14" s="16"/>
      <c r="E14" s="16"/>
      <c r="F14" s="16"/>
      <c r="G14" s="16"/>
      <c r="H14" s="16"/>
      <c r="I14" s="21"/>
    </row>
    <row r="15" spans="1:9" x14ac:dyDescent="0.25">
      <c r="D15" s="25"/>
      <c r="E15" s="25"/>
      <c r="F15" s="25"/>
      <c r="G15" s="25"/>
      <c r="H15" s="25"/>
      <c r="I15" s="26"/>
    </row>
    <row r="16" spans="1:9" x14ac:dyDescent="0.25">
      <c r="D16" s="25"/>
      <c r="E16" s="25"/>
      <c r="F16" s="25"/>
      <c r="G16" s="25"/>
      <c r="H16" s="25"/>
      <c r="I16" s="26"/>
    </row>
    <row r="17" spans="1:9" x14ac:dyDescent="0.25">
      <c r="D17" s="16"/>
      <c r="E17" s="16"/>
      <c r="F17" s="16"/>
      <c r="G17" s="16"/>
      <c r="H17" s="16"/>
      <c r="I17" s="21"/>
    </row>
    <row r="18" spans="1:9" ht="15.75" thickBot="1" x14ac:dyDescent="0.3">
      <c r="D18" s="17">
        <f t="shared" ref="D18:I18" si="0">SUM(D8:D17)</f>
        <v>6180</v>
      </c>
      <c r="E18" s="17">
        <f t="shared" si="0"/>
        <v>0</v>
      </c>
      <c r="F18" s="17">
        <f t="shared" si="0"/>
        <v>0</v>
      </c>
      <c r="G18" s="17">
        <f t="shared" si="0"/>
        <v>0</v>
      </c>
      <c r="H18" s="17">
        <f t="shared" si="0"/>
        <v>0</v>
      </c>
      <c r="I18" s="22">
        <f t="shared" si="0"/>
        <v>0</v>
      </c>
    </row>
    <row r="19" spans="1:9" ht="16.5" thickTop="1" thickBot="1" x14ac:dyDescent="0.3">
      <c r="A19" s="8"/>
      <c r="B19" s="9"/>
      <c r="C19" s="18">
        <f>SUM(D18:I18)-Payments!C36</f>
        <v>-6802.7999999999993</v>
      </c>
      <c r="D19" s="9"/>
      <c r="E19" s="9"/>
      <c r="F19" s="9"/>
      <c r="G19" s="9"/>
      <c r="H19" s="9"/>
      <c r="I19" s="1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887C5-FCA9-43AF-99A4-331B88AEE344}">
  <sheetPr>
    <pageSetUpPr fitToPage="1"/>
  </sheetPr>
  <dimension ref="A1:D37"/>
  <sheetViews>
    <sheetView tabSelected="1" workbookViewId="0">
      <selection activeCell="A3" sqref="A3"/>
    </sheetView>
  </sheetViews>
  <sheetFormatPr defaultRowHeight="15" x14ac:dyDescent="0.25"/>
  <cols>
    <col min="2" max="2" width="31.85546875" customWidth="1"/>
  </cols>
  <sheetData>
    <row r="1" spans="1:4" x14ac:dyDescent="0.25">
      <c r="A1" s="1" t="s">
        <v>14</v>
      </c>
      <c r="B1" s="1"/>
      <c r="C1" s="1"/>
      <c r="D1" s="1"/>
    </row>
    <row r="2" spans="1:4" x14ac:dyDescent="0.25">
      <c r="A2" s="1" t="s">
        <v>15</v>
      </c>
      <c r="B2" s="1"/>
      <c r="C2" s="1"/>
      <c r="D2" s="1"/>
    </row>
    <row r="3" spans="1:4" x14ac:dyDescent="0.25">
      <c r="A3" s="1"/>
      <c r="B3" s="1"/>
      <c r="C3" s="1"/>
      <c r="D3" s="1"/>
    </row>
    <row r="4" spans="1:4" x14ac:dyDescent="0.25">
      <c r="A4" s="1" t="s">
        <v>19</v>
      </c>
      <c r="B4" s="1"/>
      <c r="C4" s="1"/>
      <c r="D4" s="1"/>
    </row>
    <row r="5" spans="1:4" ht="15.75" thickBot="1" x14ac:dyDescent="0.3">
      <c r="A5" s="1"/>
      <c r="B5" s="1"/>
      <c r="C5" s="1"/>
      <c r="D5" s="1"/>
    </row>
    <row r="6" spans="1:4" x14ac:dyDescent="0.25">
      <c r="A6" s="2" t="s">
        <v>13</v>
      </c>
      <c r="B6" s="3"/>
      <c r="C6" s="3"/>
      <c r="D6" s="27"/>
    </row>
    <row r="7" spans="1:4" ht="15.75" thickBot="1" x14ac:dyDescent="0.3">
      <c r="A7" s="29"/>
      <c r="B7" s="30"/>
      <c r="C7" s="30"/>
      <c r="D7" s="31"/>
    </row>
    <row r="8" spans="1:4" x14ac:dyDescent="0.25">
      <c r="A8" s="11" t="s">
        <v>1</v>
      </c>
      <c r="B8" s="13" t="s">
        <v>2</v>
      </c>
      <c r="C8" s="13" t="s">
        <v>3</v>
      </c>
      <c r="D8" s="19" t="s">
        <v>8</v>
      </c>
    </row>
    <row r="9" spans="1:4" ht="15.75" thickBot="1" x14ac:dyDescent="0.3">
      <c r="A9" s="12"/>
      <c r="B9" s="14"/>
      <c r="C9" s="14"/>
      <c r="D9" s="20" t="s">
        <v>16</v>
      </c>
    </row>
    <row r="10" spans="1:4" x14ac:dyDescent="0.25">
      <c r="A10" s="7" t="s">
        <v>20</v>
      </c>
      <c r="B10" s="15" t="s">
        <v>18</v>
      </c>
      <c r="C10" s="16">
        <v>106.4</v>
      </c>
      <c r="D10" s="21">
        <v>0</v>
      </c>
    </row>
    <row r="11" spans="1:4" x14ac:dyDescent="0.25">
      <c r="A11" s="7" t="s">
        <v>20</v>
      </c>
      <c r="B11" s="24" t="s">
        <v>22</v>
      </c>
      <c r="C11" s="25">
        <v>3982</v>
      </c>
      <c r="D11" s="26">
        <v>663.8</v>
      </c>
    </row>
    <row r="12" spans="1:4" x14ac:dyDescent="0.25">
      <c r="A12" s="44" t="s">
        <v>20</v>
      </c>
      <c r="B12" s="15" t="s">
        <v>23</v>
      </c>
      <c r="C12" s="16">
        <v>510.72</v>
      </c>
      <c r="D12" s="21">
        <v>85.12</v>
      </c>
    </row>
    <row r="13" spans="1:4" x14ac:dyDescent="0.25">
      <c r="A13" s="7" t="s">
        <v>20</v>
      </c>
      <c r="B13" s="24" t="s">
        <v>23</v>
      </c>
      <c r="C13" s="25">
        <v>132</v>
      </c>
      <c r="D13" s="26">
        <v>22</v>
      </c>
    </row>
    <row r="14" spans="1:4" x14ac:dyDescent="0.25">
      <c r="A14" s="44" t="s">
        <v>20</v>
      </c>
      <c r="B14" s="15" t="s">
        <v>23</v>
      </c>
      <c r="C14" s="16">
        <v>10835.76</v>
      </c>
      <c r="D14" s="21">
        <v>1805.96</v>
      </c>
    </row>
    <row r="15" spans="1:4" x14ac:dyDescent="0.25">
      <c r="A15" s="23" t="s">
        <v>21</v>
      </c>
      <c r="B15" s="24" t="s">
        <v>24</v>
      </c>
      <c r="C15" s="25">
        <v>179.67</v>
      </c>
      <c r="D15" s="26">
        <v>0</v>
      </c>
    </row>
    <row r="16" spans="1:4" x14ac:dyDescent="0.25">
      <c r="A16" s="7" t="s">
        <v>29</v>
      </c>
      <c r="B16" s="15" t="s">
        <v>32</v>
      </c>
      <c r="C16" s="16">
        <v>38.700000000000003</v>
      </c>
      <c r="D16" s="21">
        <v>6.45</v>
      </c>
    </row>
    <row r="17" spans="1:4" x14ac:dyDescent="0.25">
      <c r="A17" s="23" t="s">
        <v>30</v>
      </c>
      <c r="B17" s="24" t="s">
        <v>18</v>
      </c>
      <c r="C17" s="25">
        <v>106.4</v>
      </c>
      <c r="D17" s="26">
        <v>0</v>
      </c>
    </row>
    <row r="18" spans="1:4" x14ac:dyDescent="0.25">
      <c r="A18" s="7" t="s">
        <v>31</v>
      </c>
      <c r="B18" s="15" t="s">
        <v>33</v>
      </c>
      <c r="C18" s="16">
        <v>179.67</v>
      </c>
      <c r="D18" s="21">
        <v>0</v>
      </c>
    </row>
    <row r="19" spans="1:4" x14ac:dyDescent="0.25">
      <c r="A19" s="23"/>
      <c r="B19" s="24"/>
      <c r="C19" s="25"/>
      <c r="D19" s="26"/>
    </row>
    <row r="20" spans="1:4" x14ac:dyDescent="0.25">
      <c r="A20" s="7"/>
      <c r="B20" s="15"/>
      <c r="C20" s="16"/>
      <c r="D20" s="21"/>
    </row>
    <row r="21" spans="1:4" x14ac:dyDescent="0.25">
      <c r="A21" s="23"/>
      <c r="B21" s="24"/>
      <c r="C21" s="25"/>
      <c r="D21" s="26"/>
    </row>
    <row r="22" spans="1:4" x14ac:dyDescent="0.25">
      <c r="A22" s="7"/>
      <c r="B22" s="15"/>
      <c r="C22" s="16"/>
      <c r="D22" s="21"/>
    </row>
    <row r="23" spans="1:4" ht="15.75" thickBot="1" x14ac:dyDescent="0.3">
      <c r="A23" s="32" t="s">
        <v>11</v>
      </c>
      <c r="B23" s="33"/>
      <c r="C23" s="34">
        <f>SUM(C10:C22)</f>
        <v>16071.320000000002</v>
      </c>
      <c r="D23" s="35">
        <f>SUM(D10:D22)</f>
        <v>2583.33</v>
      </c>
    </row>
    <row r="24" spans="1:4" ht="15.75" thickBot="1" x14ac:dyDescent="0.3">
      <c r="A24" s="41" t="s">
        <v>17</v>
      </c>
      <c r="B24" s="38"/>
      <c r="C24" s="39">
        <v>19082.95</v>
      </c>
      <c r="D24" s="40">
        <v>2621.35</v>
      </c>
    </row>
    <row r="25" spans="1:4" x14ac:dyDescent="0.25">
      <c r="A25" s="36"/>
      <c r="B25" s="6"/>
      <c r="C25" s="37"/>
      <c r="D25" s="37"/>
    </row>
    <row r="26" spans="1:4" x14ac:dyDescent="0.25">
      <c r="A26" s="36"/>
      <c r="B26" s="6"/>
      <c r="C26" s="37"/>
      <c r="D26" s="37"/>
    </row>
    <row r="27" spans="1:4" ht="15.75" thickBot="1" x14ac:dyDescent="0.3"/>
    <row r="28" spans="1:4" x14ac:dyDescent="0.25">
      <c r="A28" s="2" t="s">
        <v>0</v>
      </c>
      <c r="B28" s="3"/>
      <c r="C28" s="27"/>
    </row>
    <row r="29" spans="1:4" ht="15.75" thickBot="1" x14ac:dyDescent="0.3">
      <c r="A29" s="4"/>
      <c r="B29" s="5"/>
      <c r="C29" s="28"/>
    </row>
    <row r="30" spans="1:4" x14ac:dyDescent="0.25">
      <c r="A30" s="11" t="s">
        <v>1</v>
      </c>
      <c r="B30" s="13" t="s">
        <v>2</v>
      </c>
      <c r="C30" s="19" t="s">
        <v>3</v>
      </c>
    </row>
    <row r="31" spans="1:4" ht="15.75" thickBot="1" x14ac:dyDescent="0.3">
      <c r="A31" s="12"/>
      <c r="B31" s="14"/>
      <c r="C31" s="20"/>
    </row>
    <row r="32" spans="1:4" x14ac:dyDescent="0.25">
      <c r="A32" s="7" t="s">
        <v>25</v>
      </c>
      <c r="B32" s="15" t="s">
        <v>27</v>
      </c>
      <c r="C32" s="21">
        <v>6500</v>
      </c>
    </row>
    <row r="33" spans="1:3" x14ac:dyDescent="0.25">
      <c r="A33" s="23" t="s">
        <v>26</v>
      </c>
      <c r="B33" s="24" t="s">
        <v>28</v>
      </c>
      <c r="C33" s="26">
        <v>3982.8</v>
      </c>
    </row>
    <row r="34" spans="1:3" x14ac:dyDescent="0.25">
      <c r="A34" s="23" t="s">
        <v>34</v>
      </c>
      <c r="B34" s="24" t="s">
        <v>35</v>
      </c>
      <c r="C34" s="26">
        <v>2500</v>
      </c>
    </row>
    <row r="35" spans="1:3" x14ac:dyDescent="0.25">
      <c r="A35" s="7"/>
      <c r="B35" s="15"/>
      <c r="C35" s="21"/>
    </row>
    <row r="36" spans="1:3" ht="15.75" thickBot="1" x14ac:dyDescent="0.3">
      <c r="A36" s="32" t="s">
        <v>11</v>
      </c>
      <c r="B36" s="33"/>
      <c r="C36" s="35">
        <f>SUM(C32:C35)</f>
        <v>12982.8</v>
      </c>
    </row>
    <row r="37" spans="1:3" ht="15.75" thickBot="1" x14ac:dyDescent="0.3">
      <c r="A37" s="42" t="s">
        <v>17</v>
      </c>
      <c r="B37" s="38"/>
      <c r="C37" s="43">
        <v>19413.259999999998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Receipts</vt:lpstr>
      <vt:lpstr>Payments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John Boyden</cp:lastModifiedBy>
  <cp:lastPrinted>2022-05-11T11:04:27Z</cp:lastPrinted>
  <dcterms:created xsi:type="dcterms:W3CDTF">2015-06-05T18:17:20Z</dcterms:created>
  <dcterms:modified xsi:type="dcterms:W3CDTF">2022-09-01T14:28:58Z</dcterms:modified>
</cp:coreProperties>
</file>